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Качество услуг\Для Заказчика\"/>
    </mc:Choice>
  </mc:AlternateContent>
  <bookViews>
    <workbookView xWindow="0" yWindow="0" windowWidth="23040" windowHeight="9408"/>
  </bookViews>
  <sheets>
    <sheet name="Сведения о независимой оценке" sheetId="1" r:id="rId1"/>
  </sheets>
  <calcPr calcId="15251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13" i="1"/>
  <c r="AL14" i="1"/>
  <c r="AL15" i="1"/>
  <c r="AL16" i="1"/>
  <c r="AL17" i="1"/>
  <c r="AL18" i="1"/>
  <c r="AL19" i="1"/>
  <c r="AL20" i="1"/>
  <c r="AL21" i="1"/>
  <c r="AL22" i="1"/>
  <c r="AL13" i="1"/>
  <c r="AH14" i="1"/>
  <c r="AH15" i="1"/>
  <c r="AH16" i="1"/>
  <c r="AH17" i="1"/>
  <c r="AH18" i="1"/>
  <c r="AH19" i="1"/>
  <c r="AH20" i="1"/>
  <c r="AH21" i="1"/>
  <c r="AH22" i="1"/>
  <c r="AH13" i="1"/>
  <c r="AE14" i="1"/>
  <c r="AE15" i="1"/>
  <c r="AE16" i="1"/>
  <c r="AE17" i="1"/>
  <c r="AE18" i="1"/>
  <c r="AE19" i="1"/>
  <c r="AE20" i="1"/>
  <c r="AE21" i="1"/>
  <c r="AE22" i="1"/>
  <c r="AE13" i="1"/>
  <c r="V14" i="1"/>
  <c r="V15" i="1"/>
  <c r="V16" i="1"/>
  <c r="V17" i="1"/>
  <c r="V18" i="1"/>
  <c r="V19" i="1"/>
  <c r="V20" i="1"/>
  <c r="V21" i="1"/>
  <c r="V22" i="1"/>
  <c r="V13" i="1"/>
  <c r="F14" i="1"/>
  <c r="F15" i="1"/>
  <c r="F16" i="1"/>
  <c r="F17" i="1"/>
  <c r="F18" i="1"/>
  <c r="F19" i="1"/>
  <c r="F20" i="1"/>
  <c r="F21" i="1"/>
  <c r="F22" i="1"/>
  <c r="F13" i="1"/>
</calcChain>
</file>

<file path=xl/sharedStrings.xml><?xml version="1.0" encoding="utf-8"?>
<sst xmlns="http://schemas.openxmlformats.org/spreadsheetml/2006/main" count="85" uniqueCount="77">
  <si>
    <t>Количественные результаты независимой оценки качества оказания услуг организациями</t>
  </si>
  <si>
    <t>Публично-правовое образование</t>
  </si>
  <si>
    <t>Сфера деятельности</t>
  </si>
  <si>
    <t>Период проведения независимой оценки</t>
  </si>
  <si>
    <t>№</t>
  </si>
  <si>
    <t>Учреждения</t>
  </si>
  <si>
    <t>Интегральное значение по совокупности общих и дополнительных критериев</t>
  </si>
  <si>
    <t>Интегральное значение по совокупности общих критериев в части показателей, характеризующих общие критерии оценки</t>
  </si>
  <si>
    <t xml:space="preserve">Интегральное значение по совокупности общих критериев в части показателей и дополнительных показателей, характеризующих общие критерии </t>
  </si>
  <si>
    <t>Интегральное значение в части показателей, характеризующих общий критерий оценки</t>
  </si>
  <si>
    <t>0241000010 - Доля результативных обращений в организацию социального обслуживания по электронной почте или с помощью электронных сервисов на официальном сайте организации в сети "Интернет" для получения необходимой информации от числа контрольных обращений</t>
  </si>
  <si>
    <t>0241000011 - Наличие возможности направления заявления (жалобы), предложений и отзывов о качестве предоставления социальных услуг: лично в организацию социального обслуживания</t>
  </si>
  <si>
    <t>0241000008 - Наличие дистанционных способов взаимодействия организации и получателей социальных услуг (получение информации, запись на прием и др.): электронная почта, электронные сервисы на официальном сайте организации в сети "Интернет"</t>
  </si>
  <si>
    <t>0241000015 - Наличие информации о порядке подачи жалобы по вопросам качества оказания социальных услуг: на официальном сайте организации социального обслуживания в сети "Интернет"</t>
  </si>
  <si>
    <t>0241000006 - Наличие альтернативной версии официального сайта организации социального обслуживания в сети "Интернет" для инвалидов по зрению</t>
  </si>
  <si>
    <t>0241000003 - "Открытость и прозрачность государственных и муниципальных учреждений" - показатель рейтинга на официальном сайте для размещения информации о государственных и муниципальных учреждениях (www.bus.gov.ru) в сети "Интернет"</t>
  </si>
  <si>
    <t>0241000009 - Доля результативных звонков по телефону в организацию социального обслуживания для получения необходимой информации от числа контрольных звонков</t>
  </si>
  <si>
    <t>0241000013 - Наличие возможности направления заявления (жалобы), предложений и отзывов о качестве предоставления социальных услуг: по телефону/на "горячую линию" уполномоченного исполнительного органа государственной власти в сфере социального обслуживания</t>
  </si>
  <si>
    <t>0241000014 - Наличие информации о порядке подачи жалобы по вопросам качества оказания социальных услуг: в общедоступных местах на информационных стендах в организации социального обслуживания</t>
  </si>
  <si>
    <t>0241000007 - Наличие дистанционных способов взаимодействия организации и получателей социальных услуг (получение информации, запись на прием и др.): телефон</t>
  </si>
  <si>
    <t>0241000012 - Наличие возможности направления заявления (жалобы), предложений и отзывов о качестве предоставления социальных услуг: в электронной форме на официальном сайте организации социального обслуживания в сети "Интернет"</t>
  </si>
  <si>
    <t>0241000005 - Наличие информации о деятельности организации социального обслуживания (в том числе о перечне, порядке и условиях предоставления социальных услуг, тарифах на социальные услуги) на информационных стендах в помещениях организации, размещение ее в брошюрах, буклетах</t>
  </si>
  <si>
    <t>0241000016 - Наличие информации о порядке подачи жалобы по вопросам качества оказания социальных услуг: на официальном сайте уполномоченного исполнительного органа государственной власти в сфере социального обслуживания в сети "Интернет"</t>
  </si>
  <si>
    <t>0241000017 - Доля получателей социальных услуг, удовлетворенных качеством, полнотой и доступностью информации (при личном обращении, по телефону, на официальном сайте организации социального обслуживания) о работе организации социального обслуживания, в том числе о перечне и порядке предоставления социальных услуг, от общего числа опрошенных</t>
  </si>
  <si>
    <t>0241000004 - Соответствие информации о деятельности организации социального обслуживания, размещенной на официальном сайте организации социального обслуживания в сети "Интернет", порядку размещения информации на официальном сайте поставщика социальных услуг в сети "Интернет", утверждаемому уполномоченным федеральным органом исполнительной власти согласно части 3 статьи 13 Федерального закона от 28 декабря 2013 г. N 442-ФЗ "Об основах социального обслуживания граждан в Российской Федерации"</t>
  </si>
  <si>
    <t>Показатели</t>
  </si>
  <si>
    <t>1 - критерий открытости и доступности информации об организации</t>
  </si>
  <si>
    <t>0242000001 - Доступность условий беспрепятственного доступа к объектам и услугам в организации социального обслуживания для инвалидов (в том числе детей-инвалидов) и других маломобильных групп получателей социальных услуг: оборудование территории, прилегающей к организации социального обслуживания, с учетом требований доступности для маломобильных получателей услуг (лиц с нарушением функций слуха, зрения и лиц, использующих для передвижения кресла-коляски)</t>
  </si>
  <si>
    <t>0242000004 - Доступность условий беспрепятственного доступа к объектам и услугам в организации социального обслуживания для инвалидов (в том числе детей-инвалидов) и других маломобильных групп получателей социальных услуг: наличие в помещениях организации социального обслуживания видео-, аудио информаторов для лиц с нарушением функций слуха и зрения</t>
  </si>
  <si>
    <t>0242000006 - Доля получателей услуг (в том числе инвалидов и других маломобильных групп получателей услуг), считающих условия оказания услуг доступными, от общего числа опрошенных</t>
  </si>
  <si>
    <t>0242000007 - Укомплектованность организации социального обслуживания специалистами, осуществляющими предоставление социальных услуг</t>
  </si>
  <si>
    <t>0242000008 - Доля получателей социальных услуг, оценивающих благоустройство и содержание помещения организации социального обслуживания и территории, на которой она расположена, как хорошее, от общего числа опрошенных</t>
  </si>
  <si>
    <t>0242000002 - Доступность условий беспрепятственного доступа к объектам и услугам в организации социального обслуживания для инвалидов (в том числе детей-инвалидов) и других маломобильных групп получателей социальных услуг: оборудование входных зон на объектах оценки для маломобильных групп населения</t>
  </si>
  <si>
    <t>0242000003 - Доступность условий беспрепятственного доступа к объектам и услугам в организации социального обслуживания для инвалидов (в том числе детей-инвалидов) и других маломобильных групп получателей социальных услуг: наличие специально оборудованного санитарно-гигиенического помещения</t>
  </si>
  <si>
    <t>0242000005 - Наличие оборудованных помещений для предоставления социальных услуг в соответствии с перечнем социальных услуг, предоставляемых в данной организации социального обслуживания</t>
  </si>
  <si>
    <t>2 - критерий комфортности условий предоставлений услуг и доступности их получения</t>
  </si>
  <si>
    <t>0243000001 - Среднее время ожидания приема к специалисту организации социального обслуживания при личном обращении граждан для получения информации о работе организации социального обслуживания, порядке предоставления социальных услуг (среди опрошенных потребителей социальных услуг)</t>
  </si>
  <si>
    <t>0243000002 - Доля получателей социальных услуг, которые ожидали предоставление услуги в организации социального обслуживания больше срока, установленного при назначении данной услуги, от общего числа опрошенных</t>
  </si>
  <si>
    <t>3 - критерий времени ожидания предоставления услуги</t>
  </si>
  <si>
    <t>0244000002 - Доля получателей социальных услуг, которые высоко оценивают компетентность работников организации социального обслуживания, от общего числа опрошенных</t>
  </si>
  <si>
    <t>0244000003 - Доля работников (кроме административно-управленческого персонала), прошедших повышение квалификации/профессиональную переподготовку по профилю социальной работы или иной осуществляемой в организации социального обслуживания деятельности за последние три года, от общего числа работников</t>
  </si>
  <si>
    <t>0244000001 - Доля получателей социальных услуг (либо их родственников), которые высоко оценивают доброжелательность, вежливость и внимательность работников организации социального обслуживания, от общего числа опрошенных</t>
  </si>
  <si>
    <t>4 - критерий доброжелательности, вежливости, компетентности работников организации</t>
  </si>
  <si>
    <t>0245000006 - Доля получателей социальных услуг, удовлетворенных условиями предоставления социальных услуг, от числа опрошенных, в том числе удовлетворенных предоставлением социально-бытовых, парикмахерских и гигиенических услуг</t>
  </si>
  <si>
    <t>0245000004 - Доля получателей социальных услуг, удовлетворенных условиями предоставления социальных услуг, от числа опрошенных, в том числе удовлетворенных питанием</t>
  </si>
  <si>
    <t>0245000003 - Доля получателей социальных услуг, удовлетворенных условиями предоставления социальных услуг, от числа опрошенных, в том числе удовлетворенных наличием оборудования для предоставления социальных услуг</t>
  </si>
  <si>
    <t>0245000001 - Доля получателей социальных услуг, которые положительно оценивают изменение качества жизни в результате получения социальных услуг в организации социального обслуживания, от числа опрошенных</t>
  </si>
  <si>
    <t>0245000002 - Доля получателей социальных услуг, удовлетворенных условиями предоставления социальных услуг, от числа опрошенных, в том числе удовлетворенных жилым помещением</t>
  </si>
  <si>
    <t>0245000010 - Доля получателей социальных услуг, удовлетворенных условиями предоставления социальных услуг, от числа опрошенных, в том числе удовлетворенных порядком оплаты социальных услуг</t>
  </si>
  <si>
    <t>0245000005 - Доля получателей социальных услуг, удовлетворенных условиями предоставления социальных услуг, от числа опрошенных, в том числе удовлетворенных мебелью, мягким инвентарем</t>
  </si>
  <si>
    <t>0245000011 - Доля получателей социальных услуг, удовлетворенных условиями предоставления социальных услуг, от числа опрошенных, в том числе удовлетворенных конфиденциальностью предоставления социальных услуг</t>
  </si>
  <si>
    <t>0245000009 - Доля получателей социальных услуг, удовлетворенных условиями предоставления социальных услуг, от числа опрошенных, в том числе удовлетворенных санитарным содержанием санитарно-технического оборудования</t>
  </si>
  <si>
    <t>0245000008 - Доля получателей социальных услуг, удовлетворенных условиями предоставления социальных услуг, от числа опрошенных, в том числе удовлетворенных оборудованным для инвалидов санитарно-гигиеническим помещением</t>
  </si>
  <si>
    <t>0245000015 - Доля получателей социальных услуг, удовлетворенных качеством проводимых мероприятий, имеющих групповой характер (оздоровительных, досуговых), от общего числа опрошенных</t>
  </si>
  <si>
    <t>0245000016 - Количество зарегистрированных в организации социального обслуживания жалоб получателей социальных услуг на качество услуг, предоставленных организацией в отчетном периоде на 100 получателей социальных услуг (в течение года)</t>
  </si>
  <si>
    <t>0245000007 - Доля получателей социальных услуг, удовлетворенных условиями предоставления социальных услуг, от числа опрошенных, в том числе удовлетворенных хранением личных вещей</t>
  </si>
  <si>
    <t>0245000014 - Доля получателей социальных услуг, удовлетворенных условиями предоставления социальных услуг, от числа опрошенных, в том числе удовлетворенных оперативностью решения вопросов</t>
  </si>
  <si>
    <t>0245000018 - Доля получателей социальных услуг, удовлетворенных условиями предоставления социальных услуг, от числа опрошенных (с учетом показателей 2.1-2.13)</t>
  </si>
  <si>
    <t>0245000013 - Доля получателей социальных услуг, удовлетворенных условиями предоставления социальных услуг, от числа опрошенных, в том числе удовлетворенных периодичностью прихода социальных работников на дом</t>
  </si>
  <si>
    <t>0245000012 - Доля получателей социальных услуг, удовлетворенных условиями предоставления социальных услуг, от числа опрошенных, в том числе удовлетворенных графиком посещений родственниками в организации социального обслуживания</t>
  </si>
  <si>
    <t>0245000017 - Доля получателей социальных услуг, которые готовы рекомендовать организацию социального обслуживания родственникам и знакомым, нуждающимся в социальном обслуживании, от общего числа опрошенных</t>
  </si>
  <si>
    <t>5 - критерий удовлетворенности качеством оказания услуг</t>
  </si>
  <si>
    <t>Общие критерии оценки</t>
  </si>
  <si>
    <t>По совокупности учреждений, включенных в перечень организаций, подлежащих независимой оценке</t>
  </si>
  <si>
    <t>КГАСУ СЗ "Паратунский дом-интернат для престарелых и инвалидов"</t>
  </si>
  <si>
    <t>КГАУ СЗ «Камчатский центр социальной помощи семье и детям»</t>
  </si>
  <si>
    <t>КГАПУ СЗ «Камчатский комплексный центр по оказанию помощи лицам без определенного места жительства и занятий и социальной реабилитации граждан"</t>
  </si>
  <si>
    <t>КГАСУ СЗ «Елизовский дом-интернат психоневрологического типа»</t>
  </si>
  <si>
    <t>КГАУСУ СЗ «Мильковский дом-интернат малой вместимости для граждан пожилого возраста и инвалидов"</t>
  </si>
  <si>
    <t>КГАСУ СЗ «Тигильский дом-интернат психоневрологического типа»</t>
  </si>
  <si>
    <t xml:space="preserve">7
КГАУ СЗ «Елизовский дом-интернат для умственно-отсталых детей»
</t>
  </si>
  <si>
    <t>КГАУ СЗ «Вилючинский социальный приют для детей»</t>
  </si>
  <si>
    <t>КГАУ СЗ «Камчатский социально-реабилитационный центр для несовершеннолетних"</t>
  </si>
  <si>
    <t xml:space="preserve">
КГАУ СЗ «Камчатский специальный дом ветеранов»
</t>
  </si>
  <si>
    <t xml:space="preserve">Шаблон сформирован </t>
  </si>
  <si>
    <t>2017 год</t>
  </si>
  <si>
    <t>1+A13:AU14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</si>
</sst>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2"/>
      <color indexed="8"/>
      <name val="Times New Roman"/>
    </font>
    <font>
      <b/>
      <sz val="12"/>
      <color indexed="8"/>
      <name val="Times New Roman"/>
    </font>
    <font>
      <i/>
      <sz val="12"/>
      <color indexed="8"/>
      <name val="Times New Roman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wrapText="1"/>
    </xf>
    <xf numFmtId="2" fontId="2" fillId="6" borderId="1" xfId="0" applyNumberFormat="1" applyFont="1" applyFill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0" fontId="1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wrapText="1"/>
    </xf>
    <xf numFmtId="2" fontId="4" fillId="0" borderId="1" xfId="0" applyNumberFormat="1" applyFont="1" applyBorder="1" applyAlignment="1">
      <alignment horizontal="right" wrapText="1"/>
    </xf>
    <xf numFmtId="2" fontId="5" fillId="0" borderId="1" xfId="0" applyNumberFormat="1" applyFont="1" applyBorder="1" applyAlignment="1">
      <alignment horizontal="right" wrapText="1"/>
    </xf>
    <xf numFmtId="2" fontId="1" fillId="7" borderId="1" xfId="0" applyNumberFormat="1" applyFont="1" applyFill="1" applyBorder="1" applyAlignment="1">
      <alignment horizontal="right" wrapText="1"/>
    </xf>
    <xf numFmtId="2" fontId="1" fillId="9" borderId="1" xfId="0" applyNumberFormat="1" applyFont="1" applyFill="1" applyBorder="1" applyAlignment="1">
      <alignment horizontal="right" wrapText="1"/>
    </xf>
    <xf numFmtId="0" fontId="1" fillId="10" borderId="1" xfId="0" applyFont="1" applyFill="1" applyBorder="1" applyAlignment="1">
      <alignment horizontal="center" vertical="top" wrapText="1"/>
    </xf>
    <xf numFmtId="2" fontId="2" fillId="10" borderId="1" xfId="0" applyNumberFormat="1" applyFont="1" applyFill="1" applyBorder="1" applyAlignment="1">
      <alignment horizontal="right" wrapText="1"/>
    </xf>
    <xf numFmtId="2" fontId="2" fillId="8" borderId="1" xfId="0" applyNumberFormat="1" applyFont="1" applyFill="1" applyBorder="1" applyAlignment="1">
      <alignment horizontal="right" wrapText="1"/>
    </xf>
    <xf numFmtId="0" fontId="2" fillId="6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6"/>
  <sheetViews>
    <sheetView tabSelected="1" topLeftCell="A13" workbookViewId="0">
      <selection activeCell="F26" sqref="F26:G26"/>
    </sheetView>
  </sheetViews>
  <sheetFormatPr defaultColWidth="17.109375" defaultRowHeight="15.75" customHeight="1" x14ac:dyDescent="0.3"/>
  <cols>
    <col min="1" max="1" width="8" customWidth="1"/>
    <col min="2" max="2" width="56" customWidth="1"/>
  </cols>
  <sheetData>
    <row r="1" spans="1:56" ht="15.75" customHeight="1" x14ac:dyDescent="0.3">
      <c r="A1" s="23" t="s">
        <v>0</v>
      </c>
      <c r="B1" s="23"/>
      <c r="C1" s="23"/>
      <c r="D1" s="23"/>
    </row>
    <row r="2" spans="1:56" ht="15.75" customHeight="1" x14ac:dyDescent="0.3">
      <c r="A2" s="24" t="s">
        <v>74</v>
      </c>
      <c r="B2" s="24"/>
    </row>
    <row r="3" spans="1:56" ht="15.75" customHeight="1" x14ac:dyDescent="0.3">
      <c r="A3" s="23" t="s">
        <v>1</v>
      </c>
      <c r="B3" s="23"/>
      <c r="C3" s="24"/>
      <c r="D3" s="24"/>
      <c r="E3" s="24"/>
    </row>
    <row r="4" spans="1:56" ht="15.75" customHeight="1" x14ac:dyDescent="0.3">
      <c r="A4" s="23" t="s">
        <v>2</v>
      </c>
      <c r="B4" s="23"/>
      <c r="C4" s="24"/>
      <c r="D4" s="24"/>
      <c r="E4" s="24"/>
    </row>
    <row r="5" spans="1:56" ht="15.75" customHeight="1" x14ac:dyDescent="0.3">
      <c r="A5" s="23" t="s">
        <v>3</v>
      </c>
      <c r="B5" s="23"/>
      <c r="C5" s="1" t="s">
        <v>75</v>
      </c>
    </row>
    <row r="7" spans="1:56" ht="15.75" customHeight="1" x14ac:dyDescent="0.3">
      <c r="A7" s="25"/>
      <c r="B7" s="25"/>
      <c r="C7" s="25"/>
      <c r="D7" s="25"/>
      <c r="E7" s="25"/>
    </row>
    <row r="8" spans="1:56" ht="15.75" customHeight="1" x14ac:dyDescent="0.3">
      <c r="A8" s="26" t="s">
        <v>4</v>
      </c>
      <c r="B8" s="26" t="s">
        <v>5</v>
      </c>
      <c r="C8" s="26" t="s">
        <v>6</v>
      </c>
      <c r="D8" s="21" t="s">
        <v>62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56" ht="15.75" customHeight="1" x14ac:dyDescent="0.3">
      <c r="A9" s="26"/>
      <c r="B9" s="26"/>
      <c r="C9" s="26"/>
      <c r="D9" s="20" t="s">
        <v>7</v>
      </c>
      <c r="E9" s="20" t="s">
        <v>8</v>
      </c>
      <c r="F9" s="20" t="s">
        <v>26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 t="s">
        <v>35</v>
      </c>
      <c r="W9" s="20"/>
      <c r="X9" s="20"/>
      <c r="Y9" s="20"/>
      <c r="Z9" s="20"/>
      <c r="AA9" s="20"/>
      <c r="AB9" s="20"/>
      <c r="AC9" s="20"/>
      <c r="AD9" s="20"/>
      <c r="AE9" s="20" t="s">
        <v>38</v>
      </c>
      <c r="AF9" s="20"/>
      <c r="AG9" s="20"/>
      <c r="AH9" s="20" t="s">
        <v>42</v>
      </c>
      <c r="AI9" s="20"/>
      <c r="AJ9" s="20"/>
      <c r="AK9" s="20"/>
      <c r="AL9" s="20" t="s">
        <v>61</v>
      </c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</row>
    <row r="10" spans="1:56" ht="15.75" customHeight="1" x14ac:dyDescent="0.3">
      <c r="A10" s="26"/>
      <c r="B10" s="26"/>
      <c r="C10" s="26"/>
      <c r="D10" s="20"/>
      <c r="E10" s="20"/>
      <c r="F10" s="19" t="s">
        <v>25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 t="s">
        <v>25</v>
      </c>
      <c r="W10" s="19"/>
      <c r="X10" s="19"/>
      <c r="Y10" s="19"/>
      <c r="Z10" s="19"/>
      <c r="AA10" s="19"/>
      <c r="AB10" s="19"/>
      <c r="AC10" s="19"/>
      <c r="AD10" s="19"/>
      <c r="AE10" s="19" t="s">
        <v>25</v>
      </c>
      <c r="AF10" s="19"/>
      <c r="AG10" s="19"/>
      <c r="AH10" s="19" t="s">
        <v>25</v>
      </c>
      <c r="AI10" s="19"/>
      <c r="AJ10" s="19"/>
      <c r="AK10" s="19"/>
      <c r="AL10" s="19" t="s">
        <v>25</v>
      </c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</row>
    <row r="11" spans="1:56" ht="409.5" customHeight="1" x14ac:dyDescent="0.3">
      <c r="A11" s="26"/>
      <c r="B11" s="26"/>
      <c r="C11" s="26"/>
      <c r="D11" s="20"/>
      <c r="E11" s="20"/>
      <c r="F11" s="2" t="s">
        <v>9</v>
      </c>
      <c r="G11" s="15" t="s">
        <v>10</v>
      </c>
      <c r="H11" s="15" t="s">
        <v>11</v>
      </c>
      <c r="I11" s="15" t="s">
        <v>12</v>
      </c>
      <c r="J11" s="15" t="s">
        <v>13</v>
      </c>
      <c r="K11" s="15" t="s">
        <v>14</v>
      </c>
      <c r="L11" s="15" t="s">
        <v>15</v>
      </c>
      <c r="M11" s="15" t="s">
        <v>16</v>
      </c>
      <c r="N11" s="15" t="s">
        <v>17</v>
      </c>
      <c r="O11" s="15" t="s">
        <v>18</v>
      </c>
      <c r="P11" s="15" t="s">
        <v>19</v>
      </c>
      <c r="Q11" s="15" t="s">
        <v>20</v>
      </c>
      <c r="R11" s="15" t="s">
        <v>21</v>
      </c>
      <c r="S11" s="15" t="s">
        <v>22</v>
      </c>
      <c r="T11" s="15" t="s">
        <v>23</v>
      </c>
      <c r="U11" s="15" t="s">
        <v>24</v>
      </c>
      <c r="V11" s="2" t="s">
        <v>9</v>
      </c>
      <c r="W11" s="15" t="s">
        <v>27</v>
      </c>
      <c r="X11" s="15" t="s">
        <v>28</v>
      </c>
      <c r="Y11" s="15" t="s">
        <v>29</v>
      </c>
      <c r="Z11" s="15" t="s">
        <v>30</v>
      </c>
      <c r="AA11" s="15" t="s">
        <v>31</v>
      </c>
      <c r="AB11" s="15" t="s">
        <v>32</v>
      </c>
      <c r="AC11" s="15" t="s">
        <v>33</v>
      </c>
      <c r="AD11" s="15" t="s">
        <v>34</v>
      </c>
      <c r="AE11" s="2" t="s">
        <v>9</v>
      </c>
      <c r="AF11" s="15" t="s">
        <v>36</v>
      </c>
      <c r="AG11" s="15" t="s">
        <v>37</v>
      </c>
      <c r="AH11" s="2" t="s">
        <v>9</v>
      </c>
      <c r="AI11" s="15" t="s">
        <v>39</v>
      </c>
      <c r="AJ11" s="15" t="s">
        <v>40</v>
      </c>
      <c r="AK11" s="15" t="s">
        <v>41</v>
      </c>
      <c r="AL11" s="2" t="s">
        <v>9</v>
      </c>
      <c r="AM11" s="15" t="s">
        <v>43</v>
      </c>
      <c r="AN11" s="15" t="s">
        <v>44</v>
      </c>
      <c r="AO11" s="15" t="s">
        <v>45</v>
      </c>
      <c r="AP11" s="15" t="s">
        <v>46</v>
      </c>
      <c r="AQ11" s="15" t="s">
        <v>47</v>
      </c>
      <c r="AR11" s="15" t="s">
        <v>48</v>
      </c>
      <c r="AS11" s="15" t="s">
        <v>49</v>
      </c>
      <c r="AT11" s="15" t="s">
        <v>50</v>
      </c>
      <c r="AU11" s="15" t="s">
        <v>51</v>
      </c>
      <c r="AV11" s="15" t="s">
        <v>52</v>
      </c>
      <c r="AW11" s="15" t="s">
        <v>53</v>
      </c>
      <c r="AX11" s="15" t="s">
        <v>54</v>
      </c>
      <c r="AY11" s="15" t="s">
        <v>55</v>
      </c>
      <c r="AZ11" s="15" t="s">
        <v>56</v>
      </c>
      <c r="BA11" s="15" t="s">
        <v>57</v>
      </c>
      <c r="BB11" s="3" t="s">
        <v>58</v>
      </c>
      <c r="BC11" s="15" t="s">
        <v>59</v>
      </c>
      <c r="BD11" s="15" t="s">
        <v>60</v>
      </c>
    </row>
    <row r="12" spans="1:56" ht="47.25" customHeight="1" x14ac:dyDescent="0.3">
      <c r="A12" s="18" t="s">
        <v>63</v>
      </c>
      <c r="B12" s="18"/>
      <c r="C12" s="5"/>
      <c r="D12" s="5"/>
      <c r="E12" s="5"/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5"/>
      <c r="W12" s="6"/>
      <c r="X12" s="6"/>
      <c r="Y12" s="6"/>
      <c r="Z12" s="6"/>
      <c r="AA12" s="6"/>
      <c r="AB12" s="6"/>
      <c r="AC12" s="6"/>
      <c r="AD12" s="6"/>
      <c r="AE12" s="5"/>
      <c r="AF12" s="6"/>
      <c r="AG12" s="6"/>
      <c r="AH12" s="5"/>
      <c r="AI12" s="6"/>
      <c r="AJ12" s="6"/>
      <c r="AK12" s="6"/>
      <c r="AL12" s="5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</row>
    <row r="13" spans="1:56" ht="47.25" customHeight="1" x14ac:dyDescent="0.3">
      <c r="A13" s="4" t="s">
        <v>76</v>
      </c>
      <c r="B13" s="8" t="s">
        <v>64</v>
      </c>
      <c r="C13" s="5"/>
      <c r="D13" s="5"/>
      <c r="E13" s="17">
        <f>SUM(F13+V13+AE13+AH13+AL13)</f>
        <v>37.78</v>
      </c>
      <c r="F13" s="5">
        <f>SUM(G13:U13)</f>
        <v>11.6</v>
      </c>
      <c r="G13" s="7">
        <v>0</v>
      </c>
      <c r="H13" s="7">
        <v>1</v>
      </c>
      <c r="I13" s="7">
        <v>1</v>
      </c>
      <c r="J13" s="7">
        <v>1</v>
      </c>
      <c r="K13" s="7">
        <v>0</v>
      </c>
      <c r="L13" s="14">
        <v>1</v>
      </c>
      <c r="M13" s="7">
        <v>1</v>
      </c>
      <c r="N13" s="7">
        <v>1</v>
      </c>
      <c r="O13" s="7">
        <v>1</v>
      </c>
      <c r="P13" s="7">
        <v>1</v>
      </c>
      <c r="Q13" s="7">
        <v>1</v>
      </c>
      <c r="R13" s="7">
        <v>1</v>
      </c>
      <c r="S13" s="7">
        <v>0</v>
      </c>
      <c r="T13" s="7">
        <v>0.7</v>
      </c>
      <c r="U13" s="7">
        <v>0.9</v>
      </c>
      <c r="V13" s="5">
        <f>SUM(W13:AD13)</f>
        <v>5.8999999999999995</v>
      </c>
      <c r="W13" s="7">
        <v>0.5</v>
      </c>
      <c r="X13" s="7">
        <v>0</v>
      </c>
      <c r="Y13" s="7">
        <v>0.98</v>
      </c>
      <c r="Z13" s="7">
        <v>0.95</v>
      </c>
      <c r="AA13" s="7">
        <v>0.97</v>
      </c>
      <c r="AB13" s="7">
        <v>0.5</v>
      </c>
      <c r="AC13" s="7">
        <v>1</v>
      </c>
      <c r="AD13" s="7">
        <v>1</v>
      </c>
      <c r="AE13" s="5">
        <f>SUM(AF13:AG13)</f>
        <v>1.81</v>
      </c>
      <c r="AF13" s="7">
        <v>1</v>
      </c>
      <c r="AG13" s="7">
        <v>0.81</v>
      </c>
      <c r="AH13" s="5">
        <f>SUM(AI13:AK13)</f>
        <v>1.92</v>
      </c>
      <c r="AI13" s="7">
        <v>0.94</v>
      </c>
      <c r="AJ13" s="7">
        <v>0.03</v>
      </c>
      <c r="AK13" s="7">
        <v>0.95</v>
      </c>
      <c r="AL13" s="5">
        <f>SUM(AM13:BD13)</f>
        <v>16.55</v>
      </c>
      <c r="AM13" s="13">
        <v>0.93</v>
      </c>
      <c r="AN13" s="13">
        <v>0.96</v>
      </c>
      <c r="AO13" s="13">
        <v>0.98</v>
      </c>
      <c r="AP13" s="14">
        <v>1</v>
      </c>
      <c r="AQ13" s="13">
        <v>0.87</v>
      </c>
      <c r="AR13" s="13">
        <v>0.92</v>
      </c>
      <c r="AS13" s="13">
        <v>0.96</v>
      </c>
      <c r="AT13" s="13">
        <v>1</v>
      </c>
      <c r="AU13" s="13">
        <v>1</v>
      </c>
      <c r="AV13" s="13">
        <v>1</v>
      </c>
      <c r="AW13" s="14">
        <v>1</v>
      </c>
      <c r="AX13" s="7">
        <v>1</v>
      </c>
      <c r="AY13" s="13">
        <v>1</v>
      </c>
      <c r="AZ13" s="13">
        <v>1</v>
      </c>
      <c r="BA13" s="7">
        <v>0.97</v>
      </c>
      <c r="BB13" s="7"/>
      <c r="BC13" s="13">
        <v>1</v>
      </c>
      <c r="BD13" s="7">
        <v>0.96</v>
      </c>
    </row>
    <row r="14" spans="1:56" ht="47.25" customHeight="1" x14ac:dyDescent="0.3">
      <c r="A14" s="4">
        <v>2</v>
      </c>
      <c r="B14" s="8" t="s">
        <v>65</v>
      </c>
      <c r="C14" s="5"/>
      <c r="D14" s="5"/>
      <c r="E14" s="16">
        <f t="shared" ref="E14:E22" si="0">SUM(F14+V14+AE14+AH14+AL14)</f>
        <v>39.47</v>
      </c>
      <c r="F14" s="5">
        <f t="shared" ref="F14:F22" si="1">SUM(G14:U14)</f>
        <v>13.700000000000001</v>
      </c>
      <c r="G14" s="7">
        <v>1</v>
      </c>
      <c r="H14" s="7">
        <v>1</v>
      </c>
      <c r="I14" s="7">
        <v>1</v>
      </c>
      <c r="J14" s="7">
        <v>1</v>
      </c>
      <c r="K14" s="7">
        <v>1</v>
      </c>
      <c r="L14" s="7">
        <v>1</v>
      </c>
      <c r="M14" s="7">
        <v>1</v>
      </c>
      <c r="N14" s="7">
        <v>1</v>
      </c>
      <c r="O14" s="7">
        <v>1</v>
      </c>
      <c r="P14" s="7">
        <v>1</v>
      </c>
      <c r="Q14" s="7">
        <v>1</v>
      </c>
      <c r="R14" s="7">
        <v>1</v>
      </c>
      <c r="S14" s="7">
        <v>0</v>
      </c>
      <c r="T14" s="7">
        <v>0.8</v>
      </c>
      <c r="U14" s="7">
        <v>0.9</v>
      </c>
      <c r="V14" s="5">
        <f t="shared" ref="V14:V22" si="2">SUM(W14:AD14)</f>
        <v>5.0500000000000007</v>
      </c>
      <c r="W14" s="7">
        <v>0.5</v>
      </c>
      <c r="X14" s="7">
        <v>0</v>
      </c>
      <c r="Y14" s="7">
        <v>0.83</v>
      </c>
      <c r="Z14" s="7">
        <v>0.93</v>
      </c>
      <c r="AA14" s="7">
        <v>0.79</v>
      </c>
      <c r="AB14" s="7">
        <v>0.5</v>
      </c>
      <c r="AC14" s="7">
        <v>0.5</v>
      </c>
      <c r="AD14" s="7">
        <v>1</v>
      </c>
      <c r="AE14" s="5">
        <f t="shared" ref="AE14:AE22" si="3">SUM(AF14:AG14)</f>
        <v>1.96</v>
      </c>
      <c r="AF14" s="7">
        <v>1</v>
      </c>
      <c r="AG14" s="7">
        <v>0.96</v>
      </c>
      <c r="AH14" s="5">
        <f t="shared" ref="AH14:AH22" si="4">SUM(AI14:AK14)</f>
        <v>2.0099999999999998</v>
      </c>
      <c r="AI14" s="11">
        <v>0.85</v>
      </c>
      <c r="AJ14" s="7">
        <v>0.3</v>
      </c>
      <c r="AK14" s="7">
        <v>0.86</v>
      </c>
      <c r="AL14" s="5">
        <f t="shared" ref="AL14:AL22" si="5">SUM(AM14:BD14)</f>
        <v>16.75</v>
      </c>
      <c r="AM14" s="13">
        <v>0.9</v>
      </c>
      <c r="AN14" s="13">
        <v>0.98</v>
      </c>
      <c r="AO14" s="13">
        <v>0.98</v>
      </c>
      <c r="AP14" s="7">
        <v>1</v>
      </c>
      <c r="AQ14" s="13">
        <v>1</v>
      </c>
      <c r="AR14" s="13">
        <v>0.95</v>
      </c>
      <c r="AS14" s="13">
        <v>0.98</v>
      </c>
      <c r="AT14" s="13">
        <v>1</v>
      </c>
      <c r="AU14" s="13">
        <v>1</v>
      </c>
      <c r="AV14" s="13">
        <v>1</v>
      </c>
      <c r="AW14" s="14">
        <v>1</v>
      </c>
      <c r="AX14" s="7">
        <v>1</v>
      </c>
      <c r="AY14" s="13">
        <v>1</v>
      </c>
      <c r="AZ14" s="13">
        <v>1</v>
      </c>
      <c r="BA14" s="7">
        <v>0.98</v>
      </c>
      <c r="BB14" s="7"/>
      <c r="BC14" s="13">
        <v>1</v>
      </c>
      <c r="BD14" s="7">
        <v>0.98</v>
      </c>
    </row>
    <row r="15" spans="1:56" ht="64.5" customHeight="1" x14ac:dyDescent="0.3">
      <c r="A15" s="4">
        <v>3</v>
      </c>
      <c r="B15" s="9" t="s">
        <v>66</v>
      </c>
      <c r="C15" s="5"/>
      <c r="D15" s="5"/>
      <c r="E15" s="16">
        <f t="shared" si="0"/>
        <v>35.36</v>
      </c>
      <c r="F15" s="5">
        <f t="shared" si="1"/>
        <v>11.9</v>
      </c>
      <c r="G15" s="7">
        <v>0.5</v>
      </c>
      <c r="H15" s="7">
        <v>1</v>
      </c>
      <c r="I15" s="7">
        <v>1</v>
      </c>
      <c r="J15" s="7">
        <v>1</v>
      </c>
      <c r="K15" s="7">
        <v>0</v>
      </c>
      <c r="L15" s="7">
        <v>1</v>
      </c>
      <c r="M15" s="7">
        <v>1</v>
      </c>
      <c r="N15" s="7">
        <v>1</v>
      </c>
      <c r="O15" s="7">
        <v>1</v>
      </c>
      <c r="P15" s="7">
        <v>1</v>
      </c>
      <c r="Q15" s="7">
        <v>1</v>
      </c>
      <c r="R15" s="7">
        <v>1</v>
      </c>
      <c r="S15" s="7">
        <v>0</v>
      </c>
      <c r="T15" s="7">
        <v>0.8</v>
      </c>
      <c r="U15" s="7">
        <v>0.6</v>
      </c>
      <c r="V15" s="5">
        <f t="shared" si="2"/>
        <v>4.07</v>
      </c>
      <c r="W15" s="7">
        <v>0</v>
      </c>
      <c r="X15" s="7">
        <v>0</v>
      </c>
      <c r="Y15" s="7">
        <v>0.86</v>
      </c>
      <c r="Z15" s="7">
        <v>0.85</v>
      </c>
      <c r="AA15" s="7">
        <v>0.86</v>
      </c>
      <c r="AB15" s="7">
        <v>0</v>
      </c>
      <c r="AC15" s="7">
        <v>0.5</v>
      </c>
      <c r="AD15" s="7">
        <v>1</v>
      </c>
      <c r="AE15" s="5">
        <f t="shared" si="3"/>
        <v>1.72</v>
      </c>
      <c r="AF15" s="7">
        <v>1</v>
      </c>
      <c r="AG15" s="7">
        <v>0.72</v>
      </c>
      <c r="AH15" s="5">
        <f t="shared" si="4"/>
        <v>1.6800000000000002</v>
      </c>
      <c r="AI15" s="7">
        <v>0.68</v>
      </c>
      <c r="AJ15" s="7">
        <v>0.14000000000000001</v>
      </c>
      <c r="AK15" s="7">
        <v>0.86</v>
      </c>
      <c r="AL15" s="5">
        <f t="shared" si="5"/>
        <v>15.99</v>
      </c>
      <c r="AM15" s="13">
        <v>0.77</v>
      </c>
      <c r="AN15" s="13">
        <v>0.98</v>
      </c>
      <c r="AO15" s="13">
        <v>0.85</v>
      </c>
      <c r="AP15" s="7">
        <v>1</v>
      </c>
      <c r="AQ15" s="13">
        <v>0.85</v>
      </c>
      <c r="AR15" s="13">
        <v>0.87</v>
      </c>
      <c r="AS15" s="13">
        <v>0.87</v>
      </c>
      <c r="AT15" s="13">
        <v>1</v>
      </c>
      <c r="AU15" s="13">
        <v>1</v>
      </c>
      <c r="AV15" s="13">
        <v>1</v>
      </c>
      <c r="AW15" s="14">
        <v>1</v>
      </c>
      <c r="AX15" s="7">
        <v>1</v>
      </c>
      <c r="AY15" s="13">
        <v>1</v>
      </c>
      <c r="AZ15" s="13">
        <v>1</v>
      </c>
      <c r="BA15" s="7">
        <v>0.93</v>
      </c>
      <c r="BB15" s="7"/>
      <c r="BC15" s="13">
        <v>1</v>
      </c>
      <c r="BD15" s="7">
        <v>0.87</v>
      </c>
    </row>
    <row r="16" spans="1:56" ht="47.25" customHeight="1" x14ac:dyDescent="0.3">
      <c r="A16" s="4">
        <v>4</v>
      </c>
      <c r="B16" s="9" t="s">
        <v>67</v>
      </c>
      <c r="C16" s="5"/>
      <c r="D16" s="5"/>
      <c r="E16" s="17">
        <f t="shared" si="0"/>
        <v>38.620000000000005</v>
      </c>
      <c r="F16" s="5">
        <f t="shared" si="1"/>
        <v>13.1</v>
      </c>
      <c r="G16" s="7">
        <v>0.5</v>
      </c>
      <c r="H16" s="7">
        <v>1</v>
      </c>
      <c r="I16" s="7">
        <v>1</v>
      </c>
      <c r="J16" s="7">
        <v>1</v>
      </c>
      <c r="K16" s="7">
        <v>1</v>
      </c>
      <c r="L16" s="7">
        <v>1</v>
      </c>
      <c r="M16" s="7">
        <v>1</v>
      </c>
      <c r="N16" s="7">
        <v>1</v>
      </c>
      <c r="O16" s="7">
        <v>1</v>
      </c>
      <c r="P16" s="7">
        <v>1</v>
      </c>
      <c r="Q16" s="7">
        <v>1</v>
      </c>
      <c r="R16" s="7">
        <v>1</v>
      </c>
      <c r="S16" s="7">
        <v>0</v>
      </c>
      <c r="T16" s="7">
        <v>0.7</v>
      </c>
      <c r="U16" s="7">
        <v>0.9</v>
      </c>
      <c r="V16" s="5">
        <f t="shared" si="2"/>
        <v>5.33</v>
      </c>
      <c r="W16" s="7">
        <v>0.5</v>
      </c>
      <c r="X16" s="7">
        <v>0</v>
      </c>
      <c r="Y16" s="7">
        <v>0.98</v>
      </c>
      <c r="Z16" s="7">
        <v>0.87</v>
      </c>
      <c r="AA16" s="7">
        <v>0.98</v>
      </c>
      <c r="AB16" s="7">
        <v>0.5</v>
      </c>
      <c r="AC16" s="7">
        <v>0.5</v>
      </c>
      <c r="AD16" s="7">
        <v>1</v>
      </c>
      <c r="AE16" s="5">
        <f t="shared" si="3"/>
        <v>1.8</v>
      </c>
      <c r="AF16" s="7">
        <v>1</v>
      </c>
      <c r="AG16" s="7">
        <v>0.8</v>
      </c>
      <c r="AH16" s="5">
        <f t="shared" si="4"/>
        <v>1.79</v>
      </c>
      <c r="AI16" s="7">
        <v>0.85</v>
      </c>
      <c r="AJ16" s="7">
        <v>0.03</v>
      </c>
      <c r="AK16" s="7">
        <v>0.91</v>
      </c>
      <c r="AL16" s="5">
        <f t="shared" si="5"/>
        <v>16.600000000000001</v>
      </c>
      <c r="AM16" s="13">
        <v>0.92</v>
      </c>
      <c r="AN16" s="13">
        <v>0.96</v>
      </c>
      <c r="AO16" s="13">
        <v>0.98</v>
      </c>
      <c r="AP16" s="7">
        <v>1</v>
      </c>
      <c r="AQ16" s="13">
        <v>0.85</v>
      </c>
      <c r="AR16" s="13">
        <v>0.97</v>
      </c>
      <c r="AS16" s="13">
        <v>0.98</v>
      </c>
      <c r="AT16" s="13">
        <v>1</v>
      </c>
      <c r="AU16" s="13">
        <v>1</v>
      </c>
      <c r="AV16" s="13">
        <v>1</v>
      </c>
      <c r="AW16" s="14">
        <v>1</v>
      </c>
      <c r="AX16" s="7">
        <v>1</v>
      </c>
      <c r="AY16" s="13">
        <v>1</v>
      </c>
      <c r="AZ16" s="13">
        <v>1</v>
      </c>
      <c r="BA16" s="7">
        <v>0.97</v>
      </c>
      <c r="BB16" s="7"/>
      <c r="BC16" s="13">
        <v>1</v>
      </c>
      <c r="BD16" s="7">
        <v>0.97</v>
      </c>
    </row>
    <row r="17" spans="1:56" ht="47.25" customHeight="1" x14ac:dyDescent="0.3">
      <c r="A17" s="4">
        <v>5</v>
      </c>
      <c r="B17" s="10" t="s">
        <v>68</v>
      </c>
      <c r="C17" s="5"/>
      <c r="D17" s="5"/>
      <c r="E17" s="17">
        <f t="shared" si="0"/>
        <v>38.900000000000006</v>
      </c>
      <c r="F17" s="5">
        <f t="shared" si="1"/>
        <v>12.700000000000001</v>
      </c>
      <c r="G17" s="7">
        <v>0</v>
      </c>
      <c r="H17" s="7">
        <v>1</v>
      </c>
      <c r="I17" s="7">
        <v>1</v>
      </c>
      <c r="J17" s="7">
        <v>2</v>
      </c>
      <c r="K17" s="7">
        <v>0</v>
      </c>
      <c r="L17" s="7">
        <v>1</v>
      </c>
      <c r="M17" s="7">
        <v>1</v>
      </c>
      <c r="N17" s="7">
        <v>1</v>
      </c>
      <c r="O17" s="7">
        <v>1</v>
      </c>
      <c r="P17" s="7">
        <v>1</v>
      </c>
      <c r="Q17" s="7">
        <v>1</v>
      </c>
      <c r="R17" s="7">
        <v>1</v>
      </c>
      <c r="S17" s="7">
        <v>0</v>
      </c>
      <c r="T17" s="7">
        <v>0.8</v>
      </c>
      <c r="U17" s="7">
        <v>0.9</v>
      </c>
      <c r="V17" s="5">
        <f t="shared" si="2"/>
        <v>5.7799999999999994</v>
      </c>
      <c r="W17" s="7">
        <v>0.5</v>
      </c>
      <c r="X17" s="7">
        <v>0</v>
      </c>
      <c r="Y17" s="7">
        <v>0.85</v>
      </c>
      <c r="Z17" s="7">
        <v>0.95</v>
      </c>
      <c r="AA17" s="7">
        <v>0.98</v>
      </c>
      <c r="AB17" s="7">
        <v>0.5</v>
      </c>
      <c r="AC17" s="7">
        <v>1</v>
      </c>
      <c r="AD17" s="7">
        <v>1</v>
      </c>
      <c r="AE17" s="5">
        <f t="shared" si="3"/>
        <v>1.85</v>
      </c>
      <c r="AF17" s="7">
        <v>1</v>
      </c>
      <c r="AG17" s="7">
        <v>0.85</v>
      </c>
      <c r="AH17" s="5">
        <f t="shared" si="4"/>
        <v>1.84</v>
      </c>
      <c r="AI17" s="7">
        <v>0.92</v>
      </c>
      <c r="AJ17" s="7">
        <v>0</v>
      </c>
      <c r="AK17" s="7">
        <v>0.92</v>
      </c>
      <c r="AL17" s="5">
        <f t="shared" si="5"/>
        <v>16.73</v>
      </c>
      <c r="AM17" s="13">
        <v>0.92</v>
      </c>
      <c r="AN17" s="13">
        <v>1</v>
      </c>
      <c r="AO17" s="13">
        <v>0.98</v>
      </c>
      <c r="AP17" s="7">
        <v>1</v>
      </c>
      <c r="AQ17" s="13">
        <v>0.88</v>
      </c>
      <c r="AR17" s="13">
        <v>0.98</v>
      </c>
      <c r="AS17" s="13">
        <v>1</v>
      </c>
      <c r="AT17" s="13">
        <v>1</v>
      </c>
      <c r="AU17" s="13">
        <v>1</v>
      </c>
      <c r="AV17" s="13">
        <v>1</v>
      </c>
      <c r="AW17" s="14">
        <v>1</v>
      </c>
      <c r="AX17" s="7">
        <v>1</v>
      </c>
      <c r="AY17" s="13">
        <v>1</v>
      </c>
      <c r="AZ17" s="13">
        <v>1</v>
      </c>
      <c r="BA17" s="7">
        <v>0.98</v>
      </c>
      <c r="BB17" s="7"/>
      <c r="BC17" s="13">
        <v>1</v>
      </c>
      <c r="BD17" s="7">
        <v>0.99</v>
      </c>
    </row>
    <row r="18" spans="1:56" ht="47.25" customHeight="1" x14ac:dyDescent="0.3">
      <c r="A18" s="4">
        <v>6</v>
      </c>
      <c r="B18" s="9" t="s">
        <v>69</v>
      </c>
      <c r="C18" s="5"/>
      <c r="D18" s="5"/>
      <c r="E18" s="17">
        <f t="shared" si="0"/>
        <v>34.83</v>
      </c>
      <c r="F18" s="5">
        <f t="shared" si="1"/>
        <v>10.6</v>
      </c>
      <c r="G18" s="7">
        <v>0</v>
      </c>
      <c r="H18" s="7">
        <v>1</v>
      </c>
      <c r="I18" s="7">
        <v>1</v>
      </c>
      <c r="J18" s="7">
        <v>1</v>
      </c>
      <c r="K18" s="7">
        <v>0</v>
      </c>
      <c r="L18" s="7">
        <v>1</v>
      </c>
      <c r="M18" s="7">
        <v>1</v>
      </c>
      <c r="N18" s="7">
        <v>1</v>
      </c>
      <c r="O18" s="7">
        <v>1</v>
      </c>
      <c r="P18" s="7">
        <v>1</v>
      </c>
      <c r="Q18" s="7">
        <v>1</v>
      </c>
      <c r="R18" s="7">
        <v>1</v>
      </c>
      <c r="S18" s="7">
        <v>0</v>
      </c>
      <c r="T18" s="7">
        <v>0</v>
      </c>
      <c r="U18" s="7">
        <v>0.6</v>
      </c>
      <c r="V18" s="5">
        <f t="shared" si="2"/>
        <v>4.8499999999999996</v>
      </c>
      <c r="W18" s="7">
        <v>0</v>
      </c>
      <c r="X18" s="7">
        <v>0</v>
      </c>
      <c r="Y18" s="7">
        <v>0.89</v>
      </c>
      <c r="Z18" s="7">
        <v>1</v>
      </c>
      <c r="AA18" s="7">
        <v>0.96</v>
      </c>
      <c r="AB18" s="7">
        <v>0.5</v>
      </c>
      <c r="AC18" s="7">
        <v>0.5</v>
      </c>
      <c r="AD18" s="7">
        <v>1</v>
      </c>
      <c r="AE18" s="5">
        <f t="shared" si="3"/>
        <v>1</v>
      </c>
      <c r="AF18" s="7">
        <v>1</v>
      </c>
      <c r="AG18" s="7">
        <v>0</v>
      </c>
      <c r="AH18" s="5">
        <f t="shared" si="4"/>
        <v>1.85</v>
      </c>
      <c r="AI18" s="7">
        <v>0.9</v>
      </c>
      <c r="AJ18" s="7">
        <v>0.03</v>
      </c>
      <c r="AK18" s="7">
        <v>0.92</v>
      </c>
      <c r="AL18" s="5">
        <f t="shared" si="5"/>
        <v>16.53</v>
      </c>
      <c r="AM18" s="13">
        <v>0.9</v>
      </c>
      <c r="AN18" s="13">
        <v>0.98</v>
      </c>
      <c r="AO18" s="13">
        <v>0.95</v>
      </c>
      <c r="AP18" s="7">
        <v>1</v>
      </c>
      <c r="AQ18" s="13">
        <v>0.85</v>
      </c>
      <c r="AR18" s="13">
        <v>0.97</v>
      </c>
      <c r="AS18" s="13">
        <v>0.96</v>
      </c>
      <c r="AT18" s="13">
        <v>1</v>
      </c>
      <c r="AU18" s="13">
        <v>1</v>
      </c>
      <c r="AV18" s="13">
        <v>1</v>
      </c>
      <c r="AW18" s="14">
        <v>1</v>
      </c>
      <c r="AX18" s="7">
        <v>1</v>
      </c>
      <c r="AY18" s="13">
        <v>1</v>
      </c>
      <c r="AZ18" s="13">
        <v>1</v>
      </c>
      <c r="BA18" s="7">
        <v>0.97</v>
      </c>
      <c r="BB18" s="7"/>
      <c r="BC18" s="13">
        <v>1</v>
      </c>
      <c r="BD18" s="7">
        <v>0.95</v>
      </c>
    </row>
    <row r="19" spans="1:56" ht="47.25" customHeight="1" x14ac:dyDescent="0.3">
      <c r="A19" s="4">
        <v>7</v>
      </c>
      <c r="B19" s="9" t="s">
        <v>70</v>
      </c>
      <c r="C19" s="5"/>
      <c r="D19" s="5"/>
      <c r="E19" s="17">
        <f t="shared" si="0"/>
        <v>40.540000000000006</v>
      </c>
      <c r="F19" s="5">
        <f t="shared" si="1"/>
        <v>13.8</v>
      </c>
      <c r="G19" s="7">
        <v>1</v>
      </c>
      <c r="H19" s="7">
        <v>1</v>
      </c>
      <c r="I19" s="7">
        <v>1</v>
      </c>
      <c r="J19" s="7">
        <v>1</v>
      </c>
      <c r="K19" s="7">
        <v>1</v>
      </c>
      <c r="L19" s="7">
        <v>1</v>
      </c>
      <c r="M19" s="7">
        <v>1</v>
      </c>
      <c r="N19" s="7">
        <v>1</v>
      </c>
      <c r="O19" s="7">
        <v>1</v>
      </c>
      <c r="P19" s="7">
        <v>1</v>
      </c>
      <c r="Q19" s="7">
        <v>1</v>
      </c>
      <c r="R19" s="7">
        <v>1</v>
      </c>
      <c r="S19" s="7">
        <v>0</v>
      </c>
      <c r="T19" s="7">
        <v>0.9</v>
      </c>
      <c r="U19" s="7">
        <v>0.9</v>
      </c>
      <c r="V19" s="5">
        <f t="shared" si="2"/>
        <v>5.89</v>
      </c>
      <c r="W19" s="7">
        <v>0.5</v>
      </c>
      <c r="X19" s="7">
        <v>0</v>
      </c>
      <c r="Y19" s="7">
        <v>0.95</v>
      </c>
      <c r="Z19" s="7">
        <v>0.97</v>
      </c>
      <c r="AA19" s="7">
        <v>0.97</v>
      </c>
      <c r="AB19" s="7">
        <v>0.5</v>
      </c>
      <c r="AC19" s="7">
        <v>1</v>
      </c>
      <c r="AD19" s="7">
        <v>1</v>
      </c>
      <c r="AE19" s="5">
        <f t="shared" si="3"/>
        <v>2</v>
      </c>
      <c r="AF19" s="7">
        <v>1</v>
      </c>
      <c r="AG19" s="7">
        <v>1</v>
      </c>
      <c r="AH19" s="5">
        <f t="shared" si="4"/>
        <v>2</v>
      </c>
      <c r="AI19" s="7">
        <v>0.98</v>
      </c>
      <c r="AJ19" s="7">
        <v>0.02</v>
      </c>
      <c r="AK19" s="7">
        <v>1</v>
      </c>
      <c r="AL19" s="5">
        <f t="shared" si="5"/>
        <v>16.850000000000001</v>
      </c>
      <c r="AM19" s="13">
        <v>1</v>
      </c>
      <c r="AN19" s="13">
        <v>0.96</v>
      </c>
      <c r="AO19" s="13">
        <v>1</v>
      </c>
      <c r="AP19" s="7">
        <v>1</v>
      </c>
      <c r="AQ19" s="13">
        <v>0.97</v>
      </c>
      <c r="AR19" s="13">
        <v>1</v>
      </c>
      <c r="AS19" s="13">
        <v>0.96</v>
      </c>
      <c r="AT19" s="13">
        <v>1</v>
      </c>
      <c r="AU19" s="13">
        <v>1</v>
      </c>
      <c r="AV19" s="13">
        <v>1</v>
      </c>
      <c r="AW19" s="14">
        <v>1</v>
      </c>
      <c r="AX19" s="7">
        <v>1</v>
      </c>
      <c r="AY19" s="13">
        <v>1</v>
      </c>
      <c r="AZ19" s="13">
        <v>1</v>
      </c>
      <c r="BA19" s="7">
        <v>0.99</v>
      </c>
      <c r="BB19" s="7"/>
      <c r="BC19" s="13">
        <v>1</v>
      </c>
      <c r="BD19" s="7">
        <v>0.97</v>
      </c>
    </row>
    <row r="20" spans="1:56" ht="47.25" customHeight="1" x14ac:dyDescent="0.3">
      <c r="A20" s="4">
        <v>8</v>
      </c>
      <c r="B20" s="9" t="s">
        <v>71</v>
      </c>
      <c r="C20" s="5"/>
      <c r="D20" s="5"/>
      <c r="E20" s="16">
        <f t="shared" si="0"/>
        <v>34.320000000000007</v>
      </c>
      <c r="F20" s="5">
        <f t="shared" si="1"/>
        <v>11.9</v>
      </c>
      <c r="G20" s="7">
        <v>1</v>
      </c>
      <c r="H20" s="7">
        <v>1</v>
      </c>
      <c r="I20" s="7">
        <v>1</v>
      </c>
      <c r="J20" s="7">
        <v>1</v>
      </c>
      <c r="K20" s="7">
        <v>0</v>
      </c>
      <c r="L20" s="7">
        <v>1</v>
      </c>
      <c r="M20" s="7">
        <v>1</v>
      </c>
      <c r="N20" s="7">
        <v>1</v>
      </c>
      <c r="O20" s="7">
        <v>1</v>
      </c>
      <c r="P20" s="7">
        <v>1</v>
      </c>
      <c r="Q20" s="7">
        <v>1</v>
      </c>
      <c r="R20" s="7">
        <v>1</v>
      </c>
      <c r="S20" s="7">
        <v>0</v>
      </c>
      <c r="T20" s="7">
        <v>0</v>
      </c>
      <c r="U20" s="7">
        <v>0.9</v>
      </c>
      <c r="V20" s="5">
        <f t="shared" si="2"/>
        <v>3.7199999999999998</v>
      </c>
      <c r="W20" s="7">
        <v>0</v>
      </c>
      <c r="X20" s="7">
        <v>0</v>
      </c>
      <c r="Y20" s="7">
        <v>0.8</v>
      </c>
      <c r="Z20" s="7">
        <v>0.97</v>
      </c>
      <c r="AA20" s="7">
        <v>0.95</v>
      </c>
      <c r="AB20" s="7">
        <v>0</v>
      </c>
      <c r="AC20" s="7">
        <v>0</v>
      </c>
      <c r="AD20" s="7">
        <v>1</v>
      </c>
      <c r="AE20" s="5">
        <f t="shared" si="3"/>
        <v>1</v>
      </c>
      <c r="AF20" s="7">
        <v>1</v>
      </c>
      <c r="AG20" s="7">
        <v>0</v>
      </c>
      <c r="AH20" s="5">
        <f t="shared" si="4"/>
        <v>1.01</v>
      </c>
      <c r="AI20" s="7">
        <v>0.96</v>
      </c>
      <c r="AJ20" s="7">
        <v>0.05</v>
      </c>
      <c r="AK20" s="7">
        <v>0</v>
      </c>
      <c r="AL20" s="5">
        <f t="shared" si="5"/>
        <v>16.690000000000001</v>
      </c>
      <c r="AM20" s="13">
        <v>0.89</v>
      </c>
      <c r="AN20" s="13">
        <v>0.96</v>
      </c>
      <c r="AO20" s="13">
        <v>0.96</v>
      </c>
      <c r="AP20" s="7">
        <v>1</v>
      </c>
      <c r="AQ20" s="13">
        <v>0.98</v>
      </c>
      <c r="AR20" s="13">
        <v>1</v>
      </c>
      <c r="AS20" s="13">
        <v>0.97</v>
      </c>
      <c r="AT20" s="13">
        <v>1</v>
      </c>
      <c r="AU20" s="13">
        <v>1</v>
      </c>
      <c r="AV20" s="13">
        <v>1</v>
      </c>
      <c r="AW20" s="14">
        <v>1</v>
      </c>
      <c r="AX20" s="7">
        <v>1</v>
      </c>
      <c r="AY20" s="13">
        <v>1</v>
      </c>
      <c r="AZ20" s="13">
        <v>1</v>
      </c>
      <c r="BA20" s="7">
        <v>0.98</v>
      </c>
      <c r="BB20" s="7"/>
      <c r="BC20" s="13">
        <v>1</v>
      </c>
      <c r="BD20" s="7">
        <v>0.95</v>
      </c>
    </row>
    <row r="21" spans="1:56" ht="47.25" customHeight="1" x14ac:dyDescent="0.3">
      <c r="A21" s="4">
        <v>9</v>
      </c>
      <c r="B21" s="9" t="s">
        <v>72</v>
      </c>
      <c r="C21" s="5"/>
      <c r="D21" s="5"/>
      <c r="E21" s="16">
        <f t="shared" si="0"/>
        <v>40.11</v>
      </c>
      <c r="F21" s="5">
        <f t="shared" si="1"/>
        <v>12.8</v>
      </c>
      <c r="G21" s="7">
        <v>1</v>
      </c>
      <c r="H21" s="7">
        <v>1</v>
      </c>
      <c r="I21" s="7">
        <v>1</v>
      </c>
      <c r="J21" s="7">
        <v>1</v>
      </c>
      <c r="K21" s="7">
        <v>1</v>
      </c>
      <c r="L21" s="7">
        <v>1</v>
      </c>
      <c r="M21" s="7">
        <v>1</v>
      </c>
      <c r="N21" s="7">
        <v>1</v>
      </c>
      <c r="O21" s="7">
        <v>1</v>
      </c>
      <c r="P21" s="7">
        <v>1</v>
      </c>
      <c r="Q21" s="7">
        <v>1</v>
      </c>
      <c r="R21" s="7">
        <v>1</v>
      </c>
      <c r="S21" s="7">
        <v>0</v>
      </c>
      <c r="T21" s="7">
        <v>0.8</v>
      </c>
      <c r="U21" s="7">
        <v>0</v>
      </c>
      <c r="V21" s="5">
        <f t="shared" si="2"/>
        <v>5.9399999999999995</v>
      </c>
      <c r="W21" s="7">
        <v>0.5</v>
      </c>
      <c r="X21" s="7">
        <v>0</v>
      </c>
      <c r="Y21" s="7">
        <v>0.97</v>
      </c>
      <c r="Z21" s="7">
        <v>1</v>
      </c>
      <c r="AA21" s="7">
        <v>0.97</v>
      </c>
      <c r="AB21" s="7">
        <v>0.5</v>
      </c>
      <c r="AC21" s="7">
        <v>1</v>
      </c>
      <c r="AD21" s="7">
        <v>1</v>
      </c>
      <c r="AE21" s="5">
        <f t="shared" si="3"/>
        <v>1.94</v>
      </c>
      <c r="AF21" s="7">
        <v>1</v>
      </c>
      <c r="AG21" s="7">
        <v>0.94</v>
      </c>
      <c r="AH21" s="5">
        <f t="shared" si="4"/>
        <v>2.5300000000000002</v>
      </c>
      <c r="AI21" s="7">
        <v>0.98</v>
      </c>
      <c r="AJ21" s="7">
        <v>0.55000000000000004</v>
      </c>
      <c r="AK21" s="7">
        <v>1</v>
      </c>
      <c r="AL21" s="5">
        <f t="shared" si="5"/>
        <v>16.899999999999999</v>
      </c>
      <c r="AM21" s="13">
        <v>0.98</v>
      </c>
      <c r="AN21" s="13">
        <v>1</v>
      </c>
      <c r="AO21" s="13">
        <v>1</v>
      </c>
      <c r="AP21" s="7">
        <v>1</v>
      </c>
      <c r="AQ21" s="13">
        <v>1</v>
      </c>
      <c r="AR21" s="13">
        <v>0.98</v>
      </c>
      <c r="AS21" s="13">
        <v>0.97</v>
      </c>
      <c r="AT21" s="13">
        <v>1</v>
      </c>
      <c r="AU21" s="13">
        <v>1</v>
      </c>
      <c r="AV21" s="13">
        <v>1</v>
      </c>
      <c r="AW21" s="14">
        <v>1</v>
      </c>
      <c r="AX21" s="7">
        <v>1</v>
      </c>
      <c r="AY21" s="13">
        <v>1</v>
      </c>
      <c r="AZ21" s="13">
        <v>1</v>
      </c>
      <c r="BA21" s="7">
        <v>0.99</v>
      </c>
      <c r="BB21" s="7"/>
      <c r="BC21" s="13">
        <v>1</v>
      </c>
      <c r="BD21" s="7">
        <v>0.98</v>
      </c>
    </row>
    <row r="22" spans="1:56" ht="47.25" customHeight="1" x14ac:dyDescent="0.3">
      <c r="A22" s="4">
        <v>10</v>
      </c>
      <c r="B22" s="9" t="s">
        <v>73</v>
      </c>
      <c r="C22" s="5"/>
      <c r="D22" s="5"/>
      <c r="E22" s="16">
        <f t="shared" si="0"/>
        <v>40.85</v>
      </c>
      <c r="F22" s="5">
        <f t="shared" si="1"/>
        <v>13.9</v>
      </c>
      <c r="G22" s="7">
        <v>1</v>
      </c>
      <c r="H22" s="7">
        <v>1</v>
      </c>
      <c r="I22" s="7">
        <v>1</v>
      </c>
      <c r="J22" s="7">
        <v>1</v>
      </c>
      <c r="K22" s="12">
        <v>1</v>
      </c>
      <c r="L22" s="7">
        <v>1</v>
      </c>
      <c r="M22" s="7">
        <v>1</v>
      </c>
      <c r="N22" s="7">
        <v>1</v>
      </c>
      <c r="O22" s="7">
        <v>1</v>
      </c>
      <c r="P22" s="7">
        <v>1</v>
      </c>
      <c r="Q22" s="7">
        <v>1</v>
      </c>
      <c r="R22" s="7">
        <v>1</v>
      </c>
      <c r="S22" s="7">
        <v>0</v>
      </c>
      <c r="T22" s="7">
        <v>1</v>
      </c>
      <c r="U22" s="7">
        <v>0.9</v>
      </c>
      <c r="V22" s="5">
        <f t="shared" si="2"/>
        <v>6</v>
      </c>
      <c r="W22" s="7">
        <v>0.5</v>
      </c>
      <c r="X22" s="7">
        <v>0</v>
      </c>
      <c r="Y22" s="7">
        <v>1</v>
      </c>
      <c r="Z22" s="7">
        <v>1</v>
      </c>
      <c r="AA22" s="7">
        <v>1</v>
      </c>
      <c r="AB22" s="7">
        <v>0.5</v>
      </c>
      <c r="AC22" s="7">
        <v>1</v>
      </c>
      <c r="AD22" s="7">
        <v>1</v>
      </c>
      <c r="AE22" s="5">
        <f t="shared" si="3"/>
        <v>2</v>
      </c>
      <c r="AF22" s="7">
        <v>1</v>
      </c>
      <c r="AG22" s="7">
        <v>1</v>
      </c>
      <c r="AH22" s="5">
        <f t="shared" si="4"/>
        <v>2.14</v>
      </c>
      <c r="AI22" s="7">
        <v>1</v>
      </c>
      <c r="AJ22" s="7">
        <v>0.14000000000000001</v>
      </c>
      <c r="AK22" s="7">
        <v>1</v>
      </c>
      <c r="AL22" s="5">
        <f t="shared" si="5"/>
        <v>16.810000000000002</v>
      </c>
      <c r="AM22" s="13">
        <v>1</v>
      </c>
      <c r="AN22" s="13">
        <v>0.98</v>
      </c>
      <c r="AO22" s="13">
        <v>1</v>
      </c>
      <c r="AP22" s="7">
        <v>1</v>
      </c>
      <c r="AQ22" s="13">
        <v>1</v>
      </c>
      <c r="AR22" s="13">
        <v>0.89</v>
      </c>
      <c r="AS22" s="13">
        <v>0.97</v>
      </c>
      <c r="AT22" s="13">
        <v>1</v>
      </c>
      <c r="AU22" s="13">
        <v>1</v>
      </c>
      <c r="AV22" s="13">
        <v>0.98</v>
      </c>
      <c r="AW22" s="14">
        <v>1</v>
      </c>
      <c r="AX22" s="7">
        <v>1</v>
      </c>
      <c r="AY22" s="13">
        <v>1</v>
      </c>
      <c r="AZ22" s="13">
        <v>1</v>
      </c>
      <c r="BA22" s="7">
        <v>0.99</v>
      </c>
      <c r="BB22" s="7"/>
      <c r="BC22" s="13">
        <v>1</v>
      </c>
      <c r="BD22" s="7">
        <v>1</v>
      </c>
    </row>
    <row r="24" spans="1:56" ht="15.75" customHeight="1" x14ac:dyDescent="0.3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56" ht="15.75" customHeight="1" x14ac:dyDescent="0.3">
      <c r="F25" s="22"/>
      <c r="G25" s="22"/>
    </row>
    <row r="26" spans="1:56" ht="15.75" customHeight="1" x14ac:dyDescent="0.3">
      <c r="F26" s="22"/>
      <c r="G26" s="22"/>
    </row>
  </sheetData>
  <mergeCells count="28">
    <mergeCell ref="A24:N24"/>
    <mergeCell ref="F25:G25"/>
    <mergeCell ref="F26:G26"/>
    <mergeCell ref="A1:D1"/>
    <mergeCell ref="A2:B2"/>
    <mergeCell ref="A3:B3"/>
    <mergeCell ref="C3:E3"/>
    <mergeCell ref="A4:B4"/>
    <mergeCell ref="C4:E4"/>
    <mergeCell ref="A5:B5"/>
    <mergeCell ref="A7:E7"/>
    <mergeCell ref="A8:A11"/>
    <mergeCell ref="B8:B11"/>
    <mergeCell ref="C8:C11"/>
    <mergeCell ref="D9:D11"/>
    <mergeCell ref="E9:E11"/>
    <mergeCell ref="D8:BD8"/>
    <mergeCell ref="F10:U10"/>
    <mergeCell ref="F9:U9"/>
    <mergeCell ref="V10:AD10"/>
    <mergeCell ref="V9:AD9"/>
    <mergeCell ref="AE10:AG10"/>
    <mergeCell ref="AE9:AG9"/>
    <mergeCell ref="A12:B12"/>
    <mergeCell ref="AH10:AK10"/>
    <mergeCell ref="AH9:AK9"/>
    <mergeCell ref="AL10:BD10"/>
    <mergeCell ref="AL9:BD9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независимой оценке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Бурмистрова Наталия Владимировна</cp:lastModifiedBy>
  <cp:lastPrinted>2017-08-08T23:24:29Z</cp:lastPrinted>
  <dcterms:created xsi:type="dcterms:W3CDTF">2017-03-19T05:32:34Z</dcterms:created>
  <dcterms:modified xsi:type="dcterms:W3CDTF">2018-04-05T22:48:27Z</dcterms:modified>
</cp:coreProperties>
</file>